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Модемы ADSL на 2015 г\"/>
    </mc:Choice>
  </mc:AlternateContent>
  <bookViews>
    <workbookView xWindow="0" yWindow="0" windowWidth="21600" windowHeight="11025"/>
  </bookViews>
  <sheets>
    <sheet name="Лист1" sheetId="1" r:id="rId1"/>
    <sheet name="XLR_NoRangeSheet" sheetId="2" state="veryHidden" r:id="rId2"/>
  </sheets>
  <definedNames>
    <definedName name="Query1">Лист1!$A$7:$K$8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Лист1!$A$14:$K$14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I8" i="1" l="1"/>
  <c r="J9" i="1"/>
  <c r="J7" i="1"/>
  <c r="J8" i="1" s="1"/>
  <c r="B5" i="2"/>
  <c r="D23" i="1"/>
</calcChain>
</file>

<file path=xl/sharedStrings.xml><?xml version="1.0" encoding="utf-8"?>
<sst xmlns="http://schemas.openxmlformats.org/spreadsheetml/2006/main" count="44" uniqueCount="39">
  <si>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</si>
  <si>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</si>
  <si>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</si>
  <si>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</si>
  <si>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</si>
  <si>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</si>
  <si>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</si>
  <si>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</si>
  <si>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</si>
  <si>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</si>
  <si>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</si>
  <si>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</si>
  <si>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</si>
  <si>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</si>
  <si>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4.2, Developer  (build 122-D7)</t>
  </si>
  <si>
    <t>Query2</t>
  </si>
  <si>
    <t>г.Уфа</t>
  </si>
  <si>
    <t>Поставка модемов ADSL на 2015г</t>
  </si>
  <si>
    <t>, тел. , эл.почта:</t>
  </si>
  <si>
    <t/>
  </si>
  <si>
    <t>30.01.2015</t>
  </si>
  <si>
    <t>Бадьина Лилия Альбертовна</t>
  </si>
  <si>
    <t>(347)221-57-43</t>
  </si>
  <si>
    <t>МОДЕМ ZYXEL P660RU3 EE (ANNEX A, ADSL)</t>
  </si>
  <si>
    <t>Модем ADSL Zyxel P660RU3 EE (Annex A) с портом DSL и  1хUSB и 1хEthernet</t>
  </si>
  <si>
    <t>шт</t>
  </si>
  <si>
    <t>ЛОТ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</si>
  <si>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</si>
  <si>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</si>
  <si>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</si>
  <si>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Инициатор закупки</t>
  </si>
  <si>
    <t>Начальник отдела развития  Тимофеев И.А. 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</si>
  <si>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</si>
  <si>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</si>
  <si>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 xml:space="preserve"> до 30 января 2015г</t>
  </si>
  <si>
    <t>1 кв.                            до 30.01.2015</t>
  </si>
  <si>
    <t>Приложение №1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</si>
  <si>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5 757 515</t>
    </r>
    <r>
      <rPr>
        <sz val="11"/>
        <color theme="1"/>
        <rFont val="Calibri"/>
        <family val="2"/>
        <charset val="204"/>
        <scheme val="minor"/>
      </rPr>
      <t>_  руб. (с НДС)</t>
    </r>
  </si>
  <si>
    <t xml:space="preserve">Поставка модемов ADSL2+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</si>
</sst>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4" fontId="0" fillId="0" borderId="3" xfId="0" applyNumberFormat="1" applyBorder="1"/>
    <xf numFmtId="164" fontId="0" fillId="0" borderId="1" xfId="0" applyNumberFormat="1" applyBorder="1" applyAlignment="1">
      <alignment horizontal="right" vertical="top"/>
    </xf>
    <xf numFmtId="165" fontId="0" fillId="0" borderId="1" xfId="0" applyNumberForma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Font="1"/>
    <xf numFmtId="0" fontId="5" fillId="0" borderId="1" xfId="1" applyFont="1" applyBorder="1" applyAlignment="1">
      <alignment vertical="center"/>
    </xf>
    <xf numFmtId="0" fontId="6" fillId="0" borderId="0" xfId="1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6" fillId="0" borderId="0" xfId="1" applyFont="1" applyFill="1" applyBorder="1" applyAlignment="1">
      <alignment vertical="top" wrapText="1"/>
    </xf>
    <xf numFmtId="0" fontId="7" fillId="0" borderId="0" xfId="1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1" xfId="0" applyFont="1" applyBorder="1" applyAlignment="1">
      <alignment horizontal="left"/>
    </xf>
    <xf numFmtId="0" fontId="5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23"/>
  <sheetViews>
    <sheetView tabSelected="1" zoomScaleNormal="100" workbookViewId="0">
      <selection activeCell="D13" sqref="D13:J13"/>
    </sheetView>
  </sheetViews>
  <sheetFormatPr defaultRowHeight="15" x14ac:dyDescent="0.25"/>
  <cols>
    <col min="1" max="1" width="0.85546875" customWidth="1"/>
    <col min="2" max="2" width="5.140625" customWidth="1"/>
    <col min="3" max="3" width="25.140625" style="11" customWidth="1"/>
    <col min="4" max="4" width="26.42578125" customWidth="1"/>
    <col min="6" max="6" width="13.7109375" customWidth="1"/>
    <col min="8" max="8" width="17.85546875" customWidth="1"/>
    <col min="9" max="9" width="16.85546875" customWidth="1"/>
    <col min="10" max="10" width="17.7109375" customWidth="1"/>
    <col min="11" max="11" width="3.28515625" customWidth="1"/>
  </cols>
  <sheetData>
    <row r="1" spans="1:16" x14ac:dyDescent="0.25">
      <c r="J1" t="s">
        <v>36</v>
      </c>
    </row>
    <row r="2" spans="1:16" x14ac:dyDescent="0.25">
      <c r="B2" s="44" t="s">
        <v>5</v>
      </c>
      <c r="C2" s="44"/>
      <c r="D2" s="44"/>
      <c r="E2" s="44"/>
      <c r="F2" s="44"/>
      <c r="G2" s="44"/>
      <c r="H2" s="44"/>
      <c r="I2" s="44"/>
      <c r="J2" s="44"/>
    </row>
    <row r="3" spans="1:16" x14ac:dyDescent="0.25">
      <c r="B3" t="s">
        <v>26</v>
      </c>
      <c r="D3" s="9" t="s">
        <v>38</v>
      </c>
      <c r="K3" s="5"/>
    </row>
    <row r="4" spans="1:16" ht="15" customHeight="1" x14ac:dyDescent="0.25">
      <c r="B4" s="46" t="s">
        <v>0</v>
      </c>
      <c r="C4" s="46" t="s">
        <v>12</v>
      </c>
      <c r="D4" s="46" t="s">
        <v>1</v>
      </c>
      <c r="E4" s="46" t="s">
        <v>6</v>
      </c>
      <c r="F4" s="47" t="s">
        <v>7</v>
      </c>
      <c r="G4" s="47"/>
      <c r="H4" s="50" t="s">
        <v>8</v>
      </c>
      <c r="I4" s="48" t="s">
        <v>9</v>
      </c>
      <c r="J4" s="43" t="s">
        <v>13</v>
      </c>
      <c r="K4" s="5"/>
    </row>
    <row r="5" spans="1:16" s="4" customFormat="1" ht="48.75" customHeight="1" x14ac:dyDescent="0.25">
      <c r="B5" s="46"/>
      <c r="C5" s="46"/>
      <c r="D5" s="46"/>
      <c r="E5" s="46"/>
      <c r="F5" s="3" t="s">
        <v>35</v>
      </c>
      <c r="G5" s="3" t="s">
        <v>11</v>
      </c>
      <c r="H5" s="51"/>
      <c r="I5" s="49"/>
      <c r="J5" s="43"/>
    </row>
    <row r="6" spans="1:16" x14ac:dyDescent="0.25">
      <c r="B6" s="1">
        <v>1</v>
      </c>
      <c r="C6" s="28">
        <v>2</v>
      </c>
      <c r="D6" s="28">
        <v>3</v>
      </c>
      <c r="E6" s="1">
        <v>4</v>
      </c>
      <c r="F6" s="8">
        <v>5</v>
      </c>
      <c r="G6" s="1">
        <v>6</v>
      </c>
      <c r="H6" s="8">
        <v>7</v>
      </c>
      <c r="I6" s="8">
        <v>8</v>
      </c>
      <c r="J6" s="8">
        <v>9</v>
      </c>
    </row>
    <row r="7" spans="1:16" ht="45" x14ac:dyDescent="0.25">
      <c r="A7" s="11"/>
      <c r="B7" s="10">
        <v>1</v>
      </c>
      <c r="C7" s="29" t="s">
        <v>23</v>
      </c>
      <c r="D7" s="29" t="s">
        <v>24</v>
      </c>
      <c r="E7" s="6" t="s">
        <v>25</v>
      </c>
      <c r="F7" s="18">
        <v>5000</v>
      </c>
      <c r="G7" s="18">
        <v>5000</v>
      </c>
      <c r="H7" s="7">
        <v>975.85</v>
      </c>
      <c r="I7" s="7">
        <v>4879250</v>
      </c>
      <c r="J7" s="24">
        <f>I7+I7*18%</f>
        <v>5757515</v>
      </c>
      <c r="K7" s="11"/>
    </row>
    <row r="8" spans="1:16" x14ac:dyDescent="0.25">
      <c r="A8" s="11"/>
      <c r="B8" s="17"/>
      <c r="C8" s="17"/>
      <c r="D8" s="12"/>
      <c r="E8" s="13"/>
      <c r="F8" s="13"/>
      <c r="G8" s="13"/>
      <c r="H8" s="26" t="s">
        <v>11</v>
      </c>
      <c r="I8" s="25">
        <f>SUM($I$7)</f>
        <v>4879250</v>
      </c>
      <c r="J8" s="23">
        <f>J7</f>
        <v>5757515</v>
      </c>
      <c r="K8" s="11"/>
    </row>
    <row r="9" spans="1:16" s="11" customFormat="1" x14ac:dyDescent="0.25">
      <c r="B9" s="15"/>
      <c r="C9" s="15"/>
      <c r="D9" s="16"/>
      <c r="E9" s="15"/>
      <c r="F9" s="15"/>
      <c r="G9" s="15"/>
      <c r="H9" s="15"/>
      <c r="I9" s="15" t="s">
        <v>10</v>
      </c>
      <c r="J9" s="14">
        <f>I7*0.18</f>
        <v>878265</v>
      </c>
    </row>
    <row r="10" spans="1:16" s="11" customFormat="1" x14ac:dyDescent="0.25">
      <c r="A10" s="30"/>
      <c r="B10" s="45" t="s">
        <v>37</v>
      </c>
      <c r="C10" s="45"/>
      <c r="D10" s="45"/>
      <c r="E10" s="45"/>
      <c r="F10" s="45"/>
      <c r="G10" s="45"/>
      <c r="H10" s="45"/>
      <c r="I10" s="45"/>
      <c r="J10" s="45"/>
      <c r="K10" s="30"/>
      <c r="L10" s="30"/>
      <c r="M10" s="30"/>
      <c r="N10" s="30"/>
      <c r="O10" s="30"/>
    </row>
    <row r="11" spans="1:16" x14ac:dyDescent="0.25">
      <c r="A11" s="30"/>
      <c r="B11" s="45" t="s">
        <v>2</v>
      </c>
      <c r="C11" s="45"/>
      <c r="D11" s="45"/>
      <c r="E11" s="45"/>
      <c r="F11" s="45"/>
      <c r="G11" s="45"/>
      <c r="H11" s="45"/>
      <c r="I11" s="45"/>
      <c r="J11" s="45"/>
      <c r="K11" s="30"/>
      <c r="L11" s="30"/>
      <c r="M11" s="30"/>
      <c r="N11" s="30"/>
      <c r="O11" s="30"/>
    </row>
    <row r="12" spans="1:16" x14ac:dyDescent="0.25">
      <c r="A12" s="30"/>
      <c r="B12" s="38" t="s">
        <v>3</v>
      </c>
      <c r="C12" s="38"/>
      <c r="D12" s="40" t="s">
        <v>34</v>
      </c>
      <c r="E12" s="40"/>
      <c r="F12" s="40"/>
      <c r="G12" s="40"/>
      <c r="H12" s="40"/>
      <c r="I12" s="40"/>
      <c r="J12" s="40"/>
      <c r="K12" s="30"/>
      <c r="L12" s="30"/>
      <c r="M12" s="30"/>
      <c r="N12" s="30"/>
      <c r="O12" s="30"/>
    </row>
    <row r="13" spans="1:16" ht="32.1" customHeight="1" x14ac:dyDescent="0.25">
      <c r="A13" s="30"/>
      <c r="B13" s="31" t="s">
        <v>27</v>
      </c>
      <c r="C13" s="31"/>
      <c r="D13" s="41" t="s">
        <v>28</v>
      </c>
      <c r="E13" s="41"/>
      <c r="F13" s="41"/>
      <c r="G13" s="41"/>
      <c r="H13" s="41"/>
      <c r="I13" s="41"/>
      <c r="J13" s="41"/>
      <c r="K13" s="32"/>
      <c r="L13" s="32"/>
      <c r="M13" s="33"/>
      <c r="N13" s="33"/>
      <c r="O13" s="33"/>
      <c r="P13" s="2"/>
    </row>
    <row r="14" spans="1:16" ht="93.75" customHeight="1" x14ac:dyDescent="0.25">
      <c r="A14" s="30"/>
      <c r="B14" s="39" t="s">
        <v>4</v>
      </c>
      <c r="C14" s="39"/>
      <c r="D14" s="42" t="s">
        <v>29</v>
      </c>
      <c r="E14" s="42"/>
      <c r="F14" s="42"/>
      <c r="G14" s="42"/>
      <c r="H14" s="42"/>
      <c r="I14" s="42"/>
      <c r="J14" s="42"/>
      <c r="K14" s="34"/>
      <c r="L14" s="34"/>
      <c r="M14" s="30"/>
      <c r="N14" s="30"/>
      <c r="O14" s="30"/>
    </row>
    <row r="15" spans="1:16" ht="18.75" x14ac:dyDescent="0.25">
      <c r="A15" s="30"/>
      <c r="B15" s="39" t="s">
        <v>30</v>
      </c>
      <c r="C15" s="39"/>
      <c r="D15" s="41" t="s">
        <v>31</v>
      </c>
      <c r="E15" s="41"/>
      <c r="F15" s="41"/>
      <c r="G15" s="41"/>
      <c r="H15" s="41"/>
      <c r="I15" s="41"/>
      <c r="J15" s="41"/>
      <c r="K15" s="34"/>
      <c r="L15" s="34"/>
      <c r="M15" s="30"/>
      <c r="N15" s="30"/>
      <c r="O15" s="30"/>
    </row>
    <row r="16" spans="1:16" s="11" customFormat="1" ht="67.5" customHeight="1" x14ac:dyDescent="0.25">
      <c r="A16" s="30"/>
      <c r="B16" s="39" t="s">
        <v>32</v>
      </c>
      <c r="C16" s="39"/>
      <c r="D16" s="41" t="s">
        <v>33</v>
      </c>
      <c r="E16" s="41"/>
      <c r="F16" s="41"/>
      <c r="G16" s="41"/>
      <c r="H16" s="41"/>
      <c r="I16" s="41"/>
      <c r="J16" s="41"/>
      <c r="K16" s="35"/>
      <c r="L16" s="35"/>
      <c r="M16" s="30"/>
      <c r="N16" s="30"/>
      <c r="O16" s="30"/>
    </row>
    <row r="17" spans="1:15" ht="19.5" customHeight="1" x14ac:dyDescent="0.25">
      <c r="A17" s="11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11"/>
      <c r="N17" s="11"/>
      <c r="O17" s="11"/>
    </row>
    <row r="18" spans="1:15" s="11" customFormat="1" ht="19.5" customHeight="1" x14ac:dyDescent="0.25">
      <c r="A18" s="20"/>
      <c r="C18" s="37"/>
      <c r="D18" s="36"/>
      <c r="E18" s="36"/>
      <c r="F18" s="36"/>
      <c r="G18" s="36"/>
      <c r="H18" s="30"/>
      <c r="I18" s="30"/>
      <c r="J18" s="27"/>
      <c r="K18" s="27"/>
      <c r="L18" s="27"/>
    </row>
    <row r="19" spans="1:15" x14ac:dyDescent="0.25">
      <c r="A19" s="19"/>
      <c r="C19" s="30"/>
      <c r="D19" s="30"/>
      <c r="E19" s="30"/>
      <c r="F19" s="30"/>
      <c r="G19" s="30"/>
      <c r="H19" s="30"/>
      <c r="I19" s="30"/>
      <c r="J19" s="27"/>
      <c r="K19" s="27"/>
      <c r="L19" s="27"/>
      <c r="M19" s="11"/>
      <c r="N19" s="11"/>
      <c r="O19" s="11"/>
    </row>
    <row r="20" spans="1:15" s="11" customFormat="1" x14ac:dyDescent="0.25">
      <c r="C20" s="37"/>
      <c r="D20" s="36"/>
      <c r="F20" s="30"/>
      <c r="G20" s="30"/>
      <c r="H20" s="30"/>
      <c r="I20" s="30"/>
      <c r="J20" s="27"/>
      <c r="K20" s="27"/>
      <c r="L20" s="27"/>
    </row>
    <row r="21" spans="1:15" x14ac:dyDescent="0.25">
      <c r="A21" s="11"/>
      <c r="C21" s="37"/>
      <c r="D21" s="36"/>
      <c r="F21" s="30"/>
      <c r="G21" s="30"/>
      <c r="H21" s="30"/>
      <c r="I21" s="30"/>
      <c r="J21" s="27"/>
      <c r="K21" s="27"/>
      <c r="L21" s="27"/>
      <c r="M21" s="11"/>
      <c r="N21" s="11"/>
      <c r="O21" s="11"/>
    </row>
    <row r="22" spans="1:15" x14ac:dyDescent="0.25">
      <c r="D22" s="5"/>
    </row>
    <row r="23" spans="1:15" x14ac:dyDescent="0.25">
      <c r="D23" s="5" t="str">
        <f>Query2_USERE</f>
        <v/>
      </c>
    </row>
  </sheetData>
  <mergeCells count="16">
    <mergeCell ref="J4:J5"/>
    <mergeCell ref="B2:J2"/>
    <mergeCell ref="B11:J11"/>
    <mergeCell ref="B4:B5"/>
    <mergeCell ref="D4:D5"/>
    <mergeCell ref="B10:J10"/>
    <mergeCell ref="E4:E5"/>
    <mergeCell ref="F4:G4"/>
    <mergeCell ref="I4:I5"/>
    <mergeCell ref="H4:H5"/>
    <mergeCell ref="C4:C5"/>
    <mergeCell ref="D12:J12"/>
    <mergeCell ref="D13:J13"/>
    <mergeCell ref="D14:J14"/>
    <mergeCell ref="D15:J15"/>
    <mergeCell ref="D16:J16"/>
  </mergeCells>
  <pageMargins left="0.78740157480314965" right="0.39370078740157483" top="0.78740157480314965" bottom="0.39370078740157483" header="0.31496062992125984" footer="0.31496062992125984"/>
  <pageSetup paperSize="9" scale="94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1" t="s">
        <v>14</v>
      </c>
      <c r="B5" t="e">
        <f>XLR_ERRNAME</f>
        <v>#NAME?</v>
      </c>
    </row>
    <row r="6" spans="1:14" x14ac:dyDescent="0.25">
      <c r="A6" t="s">
        <v>15</v>
      </c>
      <c r="B6">
        <v>8561</v>
      </c>
      <c r="C6" s="22" t="s">
        <v>16</v>
      </c>
      <c r="D6">
        <v>4808</v>
      </c>
      <c r="E6" s="22" t="s">
        <v>17</v>
      </c>
      <c r="F6" s="22" t="s">
        <v>18</v>
      </c>
      <c r="G6" s="22" t="s">
        <v>19</v>
      </c>
      <c r="H6" s="22" t="s">
        <v>19</v>
      </c>
      <c r="I6" s="22" t="s">
        <v>19</v>
      </c>
      <c r="J6" s="22" t="s">
        <v>17</v>
      </c>
      <c r="K6" s="22" t="s">
        <v>20</v>
      </c>
      <c r="L6" s="22" t="s">
        <v>21</v>
      </c>
      <c r="M6" s="22" t="s">
        <v>22</v>
      </c>
      <c r="N6" s="2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dcterms:created xsi:type="dcterms:W3CDTF">2013-12-19T08:11:42Z</dcterms:created>
  <dcterms:modified xsi:type="dcterms:W3CDTF">2014-11-21T06:43:06Z</dcterms:modified>
</cp:coreProperties>
</file>